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4TO TRIM\"/>
    </mc:Choice>
  </mc:AlternateContent>
  <bookViews>
    <workbookView xWindow="0" yWindow="0" windowWidth="24075" windowHeight="5595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4" l="1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7" i="4" l="1"/>
  <c r="Q17" i="4"/>
  <c r="I17" i="4" l="1"/>
  <c r="H17" i="4"/>
  <c r="G17" i="4"/>
  <c r="N4" i="4" l="1"/>
  <c r="Q4" i="4"/>
  <c r="P4" i="4"/>
</calcChain>
</file>

<file path=xl/sharedStrings.xml><?xml version="1.0" encoding="utf-8"?>
<sst xmlns="http://schemas.openxmlformats.org/spreadsheetml/2006/main" count="113" uniqueCount="47">
  <si>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</si>
  <si>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</si>
  <si>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</si>
  <si>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</si>
  <si>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</si>
  <si>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</si>
  <si>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</si>
  <si>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</si>
  <si>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</si>
  <si>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</si>
  <si>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</si>
  <si>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</si>
  <si>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</si>
  <si>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</si>
  <si>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</si>
  <si>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</si>
  <si>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</si>
  <si>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</si>
  <si>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</si>
  <si>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</si>
  <si>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</si>
  <si>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E000103</t>
  </si>
  <si>
    <t>EFICIENTE SUM DE AGUA POT AL SERV DE LA CIUDADANIA</t>
  </si>
  <si>
    <t>5110</t>
  </si>
  <si>
    <t>BIENES MUEBLES</t>
  </si>
  <si>
    <t>GERENCIA ADMINISTRATIVA</t>
  </si>
  <si>
    <t>31120M02A020200</t>
  </si>
  <si>
    <t/>
  </si>
  <si>
    <t>5150</t>
  </si>
  <si>
    <t>5410</t>
  </si>
  <si>
    <t>5620</t>
  </si>
  <si>
    <t>JEFATURA PLANTA TRAT AGUAS RESIDUALES</t>
  </si>
  <si>
    <t>31120M02A020800</t>
  </si>
  <si>
    <t>5650</t>
  </si>
  <si>
    <t>5660</t>
  </si>
  <si>
    <t>5670</t>
  </si>
  <si>
    <t>5690</t>
  </si>
  <si>
    <t>E000101</t>
  </si>
  <si>
    <t>AMPLIACION DE LA INFRAESTRUCTURA HIDRICA</t>
  </si>
  <si>
    <t>6130</t>
  </si>
  <si>
    <t>OBRA</t>
  </si>
  <si>
    <t>GERENCIA DE PROYECTOS Y OBRAS</t>
  </si>
  <si>
    <t>31120M02A020500</t>
  </si>
  <si>
    <t>6170</t>
  </si>
  <si>
    <t>6270</t>
  </si>
  <si>
    <t>6310</t>
  </si>
  <si>
    <t>Junta Municipal de Agua Potable y Alcantarillado de Acámbaro,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</si>
</sst>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A17" sqref="A17:Q1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53045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6568.1</v>
      </c>
      <c r="I5" s="10">
        <v>6568.1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3361667.24</v>
      </c>
      <c r="I6" s="10">
        <v>3361667.24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148081.32</v>
      </c>
      <c r="H7" s="10">
        <v>243081.32</v>
      </c>
      <c r="I7" s="10">
        <v>239304.32000000001</v>
      </c>
      <c r="J7" s="5"/>
      <c r="K7" s="5"/>
      <c r="L7" s="5"/>
      <c r="M7" s="8" t="s">
        <v>17</v>
      </c>
      <c r="N7" s="7">
        <f>IF(G7&gt;0,I7/G7,0)</f>
        <v>1.6160331363874929</v>
      </c>
      <c r="O7" s="7">
        <f>IF(H7&gt;0,I7/H7,0)</f>
        <v>0.98446198992172662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27</v>
      </c>
      <c r="B8" s="12" t="s">
        <v>22</v>
      </c>
      <c r="C8" s="12" t="s">
        <v>30</v>
      </c>
      <c r="D8" s="12" t="s">
        <v>24</v>
      </c>
      <c r="E8" s="12" t="s">
        <v>32</v>
      </c>
      <c r="F8" s="12" t="s">
        <v>31</v>
      </c>
      <c r="G8" s="10">
        <v>0</v>
      </c>
      <c r="H8" s="10">
        <v>185278.95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27</v>
      </c>
      <c r="B9" s="12" t="s">
        <v>22</v>
      </c>
      <c r="C9" s="12" t="s">
        <v>33</v>
      </c>
      <c r="D9" s="12" t="s">
        <v>24</v>
      </c>
      <c r="E9" s="12" t="s">
        <v>26</v>
      </c>
      <c r="F9" s="12" t="s">
        <v>25</v>
      </c>
      <c r="G9" s="10">
        <v>530.45000000000005</v>
      </c>
      <c r="H9" s="10">
        <v>530.45000000000005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27</v>
      </c>
      <c r="B10" s="12" t="s">
        <v>22</v>
      </c>
      <c r="C10" s="12" t="s">
        <v>34</v>
      </c>
      <c r="D10" s="12" t="s">
        <v>24</v>
      </c>
      <c r="E10" s="12" t="s">
        <v>26</v>
      </c>
      <c r="F10" s="12" t="s">
        <v>25</v>
      </c>
      <c r="G10" s="10">
        <v>10609</v>
      </c>
      <c r="H10" s="10">
        <v>241099</v>
      </c>
      <c r="I10" s="10">
        <v>240490</v>
      </c>
      <c r="J10" s="5"/>
      <c r="K10" s="5"/>
      <c r="L10" s="5"/>
      <c r="M10" s="8" t="s">
        <v>17</v>
      </c>
      <c r="N10" s="7">
        <f>IF(G10&gt;0,I10/G10,0)</f>
        <v>22.668489018757658</v>
      </c>
      <c r="O10" s="7">
        <f>IF(H10&gt;0,I10/H10,0)</f>
        <v>0.99747406666970828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27</v>
      </c>
      <c r="B11" s="12" t="s">
        <v>22</v>
      </c>
      <c r="C11" s="12" t="s">
        <v>35</v>
      </c>
      <c r="D11" s="12" t="s">
        <v>24</v>
      </c>
      <c r="E11" s="12" t="s">
        <v>26</v>
      </c>
      <c r="F11" s="12" t="s">
        <v>25</v>
      </c>
      <c r="G11" s="10">
        <v>0</v>
      </c>
      <c r="H11" s="10">
        <v>78500</v>
      </c>
      <c r="I11" s="10">
        <v>78500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1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27</v>
      </c>
      <c r="B12" s="12" t="s">
        <v>22</v>
      </c>
      <c r="C12" s="12" t="s">
        <v>36</v>
      </c>
      <c r="D12" s="12" t="s">
        <v>24</v>
      </c>
      <c r="E12" s="12" t="s">
        <v>26</v>
      </c>
      <c r="F12" s="12" t="s">
        <v>25</v>
      </c>
      <c r="G12" s="10">
        <v>0</v>
      </c>
      <c r="H12" s="10">
        <v>183105</v>
      </c>
      <c r="I12" s="10">
        <v>183103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0.99998907730537123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37</v>
      </c>
      <c r="B13" s="12" t="s">
        <v>38</v>
      </c>
      <c r="C13" s="12" t="s">
        <v>39</v>
      </c>
      <c r="D13" s="12" t="s">
        <v>40</v>
      </c>
      <c r="E13" s="12" t="s">
        <v>42</v>
      </c>
      <c r="F13" s="12" t="s">
        <v>41</v>
      </c>
      <c r="G13" s="10">
        <v>0</v>
      </c>
      <c r="H13" s="10">
        <v>2463422.35</v>
      </c>
      <c r="I13" s="10">
        <v>2462966.7599999998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0.99981505810402338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27</v>
      </c>
      <c r="B14" s="12" t="s">
        <v>38</v>
      </c>
      <c r="C14" s="12" t="s">
        <v>43</v>
      </c>
      <c r="D14" s="12" t="s">
        <v>40</v>
      </c>
      <c r="E14" s="12" t="s">
        <v>42</v>
      </c>
      <c r="F14" s="12" t="s">
        <v>41</v>
      </c>
      <c r="G14" s="10">
        <v>0</v>
      </c>
      <c r="H14" s="10">
        <v>347420</v>
      </c>
      <c r="I14" s="10">
        <v>299500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0.86206896551724133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27</v>
      </c>
      <c r="B15" s="12" t="s">
        <v>38</v>
      </c>
      <c r="C15" s="12" t="s">
        <v>44</v>
      </c>
      <c r="D15" s="12" t="s">
        <v>40</v>
      </c>
      <c r="E15" s="12" t="s">
        <v>42</v>
      </c>
      <c r="F15" s="12" t="s">
        <v>41</v>
      </c>
      <c r="G15" s="10">
        <v>0</v>
      </c>
      <c r="H15" s="10">
        <v>3721747.65</v>
      </c>
      <c r="I15" s="10">
        <v>3208405.55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0.86206961130209891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27</v>
      </c>
      <c r="B16" s="12" t="s">
        <v>38</v>
      </c>
      <c r="C16" s="12" t="s">
        <v>45</v>
      </c>
      <c r="D16" s="12" t="s">
        <v>40</v>
      </c>
      <c r="E16" s="12" t="s">
        <v>42</v>
      </c>
      <c r="F16" s="12" t="s">
        <v>41</v>
      </c>
      <c r="G16" s="10">
        <v>0</v>
      </c>
      <c r="H16" s="10">
        <v>10120.629999999999</v>
      </c>
      <c r="I16" s="10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7:18" x14ac:dyDescent="0.25">
      <c r="G17" s="11">
        <f>SUM(G4:G16)</f>
        <v>212265.77000000002</v>
      </c>
      <c r="H17" s="11">
        <f>SUM(H4:H16)</f>
        <v>10842540.690000001</v>
      </c>
      <c r="I17" s="11">
        <f>SUM(I4:I16)</f>
        <v>10080504.969999999</v>
      </c>
      <c r="P17" s="14">
        <f t="shared" ref="P17" si="0">IF(J17=0,0,L17/J17)</f>
        <v>0</v>
      </c>
      <c r="Q17" s="14">
        <f t="shared" ref="Q17" si="1">IF(L17=0,0,L17/K17)</f>
        <v>0</v>
      </c>
      <c r="R17" s="13"/>
    </row>
    <row r="18" spans="7:18" x14ac:dyDescent="0.25">
      <c r="P18" s="13"/>
      <c r="Q18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Judy</cp:lastModifiedBy>
  <dcterms:created xsi:type="dcterms:W3CDTF">2023-06-21T19:35:53Z</dcterms:created>
  <dcterms:modified xsi:type="dcterms:W3CDTF">2025-01-29T20:54:41Z</dcterms:modified>
</cp:coreProperties>
</file>